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rspb-my.sharepoint.com/personal/jordan_seaman_calhr_ca_gov/Documents/Desktop/Template update upload documents/"/>
    </mc:Choice>
  </mc:AlternateContent>
  <xr:revisionPtr revIDLastSave="0" documentId="8_{07687CC8-9F0C-449C-82F8-6CB77B0CC3AB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Workforce Data" sheetId="8" r:id="rId1"/>
    <sheet name="Separation Data" sheetId="9" r:id="rId2"/>
    <sheet name="Retirement Eligibility" sheetId="1" r:id="rId3"/>
    <sheet name="Separation Snapshot" sheetId="4" r:id="rId4"/>
    <sheet name="Turnover" sheetId="5" r:id="rId5"/>
    <sheet name="Demographics" sheetId="7" r:id="rId6"/>
  </sheets>
  <definedNames>
    <definedName name="_xlnm._FilterDatabase" localSheetId="4" hidden="1">Turnover!$A$1:$G$2</definedName>
    <definedName name="CivilServiceEmployeeDemographics" localSheetId="5">Titleregion1.a1.e23.6[[#Headers],[Demographic]]</definedName>
    <definedName name="RetirementEligibility" localSheetId="2">RowTitleRegion2.a4.i5.1[[#Headers],[Avg. Retirement Age for Organization]]</definedName>
    <definedName name="SeparationSnapshot" localSheetId="3">'Separation Snapshot'!$A$1</definedName>
    <definedName name="TitleRegion1.a1.e8.5" comment="Generational cohort breakdown by classification groupings">#REF!</definedName>
    <definedName name="TurnoverRates" localSheetId="4">RowTitleRegion1.a1.g2.4[[#Headers],[Class Code]]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5" l="1"/>
  <c r="G2" i="5" s="1"/>
  <c r="B4" i="4" l="1"/>
  <c r="C4" i="4"/>
  <c r="D4" i="4"/>
  <c r="E4" i="4"/>
  <c r="E5" i="4" s="1"/>
  <c r="B5" i="4"/>
  <c r="C5" i="4"/>
  <c r="D5" i="4"/>
  <c r="F4" i="4" l="1"/>
  <c r="F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Long, Sharmayne</author>
  </authors>
  <commentList>
    <comment ref="E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Long, Sharmayne:</t>
        </r>
        <r>
          <rPr>
            <sz val="9"/>
            <color indexed="81"/>
            <rFont val="Tahoma"/>
            <family val="2"/>
          </rPr>
          <t xml:space="preserve">
Reflective of the last 6 or 12 months</t>
        </r>
      </text>
    </comment>
    <comment ref="F4" authorId="0" shapeId="0" xr:uid="{C0F7BED4-A1A9-4507-8279-73B86B51216B}">
      <text>
        <r>
          <rPr>
            <b/>
            <sz val="9"/>
            <color indexed="81"/>
            <rFont val="Tahoma"/>
            <family val="2"/>
          </rPr>
          <t>Long, Sharmayne:</t>
        </r>
        <r>
          <rPr>
            <sz val="9"/>
            <color indexed="81"/>
            <rFont val="Tahoma"/>
            <family val="2"/>
          </rPr>
          <t xml:space="preserve">
Reflective of the last 6 or 12 months</t>
        </r>
      </text>
    </comment>
    <comment ref="G4" authorId="0" shapeId="0" xr:uid="{10CC2458-DED6-43F6-A310-47CD7C93E3AC}">
      <text>
        <r>
          <rPr>
            <b/>
            <sz val="9"/>
            <color indexed="81"/>
            <rFont val="Tahoma"/>
            <family val="2"/>
          </rPr>
          <t>Long, Sharmayne:</t>
        </r>
        <r>
          <rPr>
            <sz val="9"/>
            <color indexed="81"/>
            <rFont val="Tahoma"/>
            <family val="2"/>
          </rPr>
          <t xml:space="preserve">
Reflective of the last 6 or 12 months</t>
        </r>
      </text>
    </comment>
    <comment ref="A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Long, Sharmayne:</t>
        </r>
        <r>
          <rPr>
            <sz val="9"/>
            <color indexed="81"/>
            <rFont val="Tahoma"/>
            <family val="2"/>
          </rPr>
          <t xml:space="preserve">
Reflects the most recent month's data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Long, Sharmayne</author>
  </authors>
  <commentList>
    <comment ref="A2" authorId="0" shapeId="0" xr:uid="{F1C5BA46-D3F7-4179-AE84-1AC29612386F}">
      <text>
        <r>
          <rPr>
            <b/>
            <sz val="9"/>
            <color indexed="81"/>
            <rFont val="Tahoma"/>
            <family val="2"/>
          </rPr>
          <t>Long, Sharmayne:</t>
        </r>
        <r>
          <rPr>
            <sz val="9"/>
            <color indexed="81"/>
            <rFont val="Tahoma"/>
            <family val="2"/>
          </rPr>
          <t xml:space="preserve">
i.e. August 2018 - August 2019</t>
        </r>
      </text>
    </comment>
    <comment ref="A3" authorId="0" shapeId="0" xr:uid="{F4184AA8-99AF-44B1-AFF0-CE4398A0CF59}">
      <text>
        <r>
          <rPr>
            <b/>
            <sz val="9"/>
            <color indexed="81"/>
            <rFont val="Tahoma"/>
            <family val="2"/>
          </rPr>
          <t>Long, Sharmayne:</t>
        </r>
        <r>
          <rPr>
            <sz val="9"/>
            <color indexed="81"/>
            <rFont val="Tahoma"/>
            <family val="2"/>
          </rPr>
          <t xml:space="preserve">
i.e. August 2019 - August 2020</t>
        </r>
      </text>
    </comment>
    <comment ref="A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Long, Sharmayne:</t>
        </r>
        <r>
          <rPr>
            <sz val="9"/>
            <color indexed="81"/>
            <rFont val="Tahoma"/>
            <family val="2"/>
          </rPr>
          <t xml:space="preserve">
i.e. August 2020-August 2021</t>
        </r>
      </text>
    </comment>
    <comment ref="A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Long, Sharmayne:</t>
        </r>
        <r>
          <rPr>
            <sz val="9"/>
            <color indexed="81"/>
            <rFont val="Tahoma"/>
            <family val="2"/>
          </rPr>
          <t xml:space="preserve">
i.e. August 2021-August 2022</t>
        </r>
      </text>
    </comment>
  </commentList>
</comments>
</file>

<file path=xl/sharedStrings.xml><?xml version="1.0" encoding="utf-8"?>
<sst xmlns="http://schemas.openxmlformats.org/spreadsheetml/2006/main" count="64" uniqueCount="58">
  <si>
    <t>At Retirement Eligibility (50+)</t>
  </si>
  <si>
    <t>Class Code</t>
  </si>
  <si>
    <t>Avg. Age</t>
  </si>
  <si>
    <t>Number of Employees</t>
  </si>
  <si>
    <t>W/in 5 Years of Retirement Eligibility (45-49)</t>
  </si>
  <si>
    <t>Total Separations</t>
  </si>
  <si>
    <t>Class Title</t>
  </si>
  <si>
    <t>Voluntary Separations</t>
  </si>
  <si>
    <t>Health/Disability/Family</t>
  </si>
  <si>
    <t>Demographic</t>
  </si>
  <si>
    <t>Women</t>
  </si>
  <si>
    <t>Men</t>
  </si>
  <si>
    <t>Statewide Total Percentage</t>
  </si>
  <si>
    <t>(Organization Name) Total</t>
  </si>
  <si>
    <t>Statewide Total</t>
  </si>
  <si>
    <t>(Organization Name) Total Percentage</t>
  </si>
  <si>
    <t>White</t>
  </si>
  <si>
    <t>Asian - Cambodian</t>
  </si>
  <si>
    <t>Asian - Chinese</t>
  </si>
  <si>
    <t>Asian - Filipino</t>
  </si>
  <si>
    <t>Asian - Indian</t>
  </si>
  <si>
    <t>Asian - Japanese</t>
  </si>
  <si>
    <t>Asian - Korean</t>
  </si>
  <si>
    <t>Asian - Laotian</t>
  </si>
  <si>
    <t>Asian - Other or Multiple</t>
  </si>
  <si>
    <t>Asian - Vietnamese</t>
  </si>
  <si>
    <t>Black or African American</t>
  </si>
  <si>
    <t>Hispanic or Latino</t>
  </si>
  <si>
    <t>Native American or Alaska Native</t>
  </si>
  <si>
    <t>Other or Multiple Race</t>
  </si>
  <si>
    <t>Pacific Islander - Guamanian</t>
  </si>
  <si>
    <t>Pacific Islander - Hawaiian</t>
  </si>
  <si>
    <t>Pacific Islander - Other or Multiple</t>
  </si>
  <si>
    <t>Pacific Islander - Samoan</t>
  </si>
  <si>
    <t>Veterans</t>
  </si>
  <si>
    <t>Persons With Disabilities</t>
  </si>
  <si>
    <t>Avg. Retirement Age for Organization</t>
  </si>
  <si>
    <t>*Data represents filled classifications as of (mm/yyyy)</t>
  </si>
  <si>
    <t>*The formatting of this workbook is based on Microsoft 2016 capabilites. Other versions may be impacted differently.</t>
  </si>
  <si>
    <t>*Formulas to determine future trends are pre-populated. The chart provided should populate once the table contains data.</t>
  </si>
  <si>
    <t>*Data excludes Retired Annuitants and Student Assistants</t>
  </si>
  <si>
    <t>*Use an asterisk to indicate 3 employees or less</t>
  </si>
  <si>
    <t>Turnover Rate</t>
  </si>
  <si>
    <t>Average # of Employees</t>
  </si>
  <si>
    <t>*Formulas to determine the average number of employees and turnover rate are pre-populated.</t>
  </si>
  <si>
    <t>12-month Timeframes</t>
  </si>
  <si>
    <t>Current 12-month timeframe</t>
  </si>
  <si>
    <t>Future 12-month timeframe</t>
  </si>
  <si>
    <t>12-month timeframe prior to the last 12 months</t>
  </si>
  <si>
    <t>Last 12-month timeframe</t>
  </si>
  <si>
    <t>Number of Employees at Avg. Retirement Age for Organization</t>
  </si>
  <si>
    <t>Retirements</t>
  </si>
  <si>
    <t>Involuntary Separations</t>
  </si>
  <si>
    <t># of Employees (2nd data point = current month)</t>
  </si>
  <si>
    <t># of Employees (1st data point = start of the 6 or 12-month timeframe)</t>
  </si>
  <si>
    <t>Total Number of Retirements (last 6 or 12-month timeframe)</t>
  </si>
  <si>
    <t>Avg. Retirement Age for (last 6 or 12-month timeframe)</t>
  </si>
  <si>
    <t>Avg. Years of Service at Retirement (last 6 or 12-month timeframe)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</si>
</sst>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3" tint="0.39994506668294322"/>
        <bgColor theme="4" tint="0.7999511703848384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28">
    <xf numFmtId="0" fontId="0" fillId="0" borderId="0" xfId="0"/>
    <xf numFmtId="0" fontId="20" fillId="35" borderId="11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11" xfId="0" applyFont="1" applyBorder="1"/>
    <xf numFmtId="0" fontId="21" fillId="34" borderId="11" xfId="0" applyFont="1" applyFill="1" applyBorder="1"/>
    <xf numFmtId="0" fontId="24" fillId="0" borderId="0" xfId="0" applyFont="1" applyAlignment="1">
      <alignment vertical="top" wrapText="1" readingOrder="1"/>
    </xf>
    <xf numFmtId="0" fontId="22" fillId="35" borderId="11" xfId="0" applyFont="1" applyFill="1" applyBorder="1" applyAlignment="1">
      <alignment horizontal="center" vertical="center"/>
    </xf>
    <xf numFmtId="0" fontId="25" fillId="0" borderId="0" xfId="0" applyFont="1"/>
    <xf numFmtId="1" fontId="25" fillId="0" borderId="1" xfId="0" applyNumberFormat="1" applyFont="1" applyBorder="1"/>
    <xf numFmtId="1" fontId="21" fillId="0" borderId="0" xfId="0" applyNumberFormat="1" applyFont="1"/>
    <xf numFmtId="9" fontId="21" fillId="0" borderId="0" xfId="0" applyNumberFormat="1" applyFont="1"/>
    <xf numFmtId="0" fontId="22" fillId="35" borderId="0" xfId="0" applyFont="1" applyFill="1" applyAlignment="1">
      <alignment horizontal="center" vertical="center"/>
    </xf>
    <xf numFmtId="0" fontId="21" fillId="36" borderId="11" xfId="0" applyFont="1" applyFill="1" applyBorder="1"/>
    <xf numFmtId="1" fontId="21" fillId="0" borderId="0" xfId="0" applyNumberFormat="1" applyFont="1" applyAlignment="1">
      <alignment wrapText="1"/>
    </xf>
    <xf numFmtId="1" fontId="21" fillId="0" borderId="0" xfId="0" applyNumberFormat="1" applyFont="1" applyAlignment="1">
      <alignment horizontal="right"/>
    </xf>
    <xf numFmtId="0" fontId="22" fillId="35" borderId="0" xfId="0" applyFont="1" applyFill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wrapText="1"/>
    </xf>
    <xf numFmtId="1" fontId="23" fillId="2" borderId="1" xfId="0" applyNumberFormat="1" applyFont="1" applyFill="1" applyBorder="1" applyAlignment="1">
      <alignment horizontal="center" wrapText="1"/>
    </xf>
    <xf numFmtId="1" fontId="23" fillId="37" borderId="0" xfId="0" applyNumberFormat="1" applyFont="1" applyFill="1" applyAlignment="1">
      <alignment horizontal="center" wrapText="1"/>
    </xf>
    <xf numFmtId="0" fontId="23" fillId="37" borderId="0" xfId="0" applyFont="1" applyFill="1" applyAlignment="1">
      <alignment horizontal="center" wrapText="1"/>
    </xf>
    <xf numFmtId="0" fontId="23" fillId="2" borderId="0" xfId="0" applyFont="1" applyFill="1" applyAlignment="1">
      <alignment horizontal="center" wrapText="1"/>
    </xf>
    <xf numFmtId="0" fontId="20" fillId="0" borderId="0" xfId="0" applyFont="1"/>
    <xf numFmtId="0" fontId="20" fillId="38" borderId="0" xfId="0" applyFont="1" applyFill="1" applyAlignment="1">
      <alignment horizontal="center" wrapText="1"/>
    </xf>
    <xf numFmtId="1" fontId="20" fillId="38" borderId="0" xfId="0" applyNumberFormat="1" applyFont="1" applyFill="1" applyAlignment="1">
      <alignment horizontal="center" wrapText="1"/>
    </xf>
    <xf numFmtId="0" fontId="23" fillId="0" borderId="11" xfId="0" applyFont="1" applyBorder="1"/>
    <xf numFmtId="0" fontId="26" fillId="0" borderId="11" xfId="0" applyFont="1" applyBorder="1" applyAlignment="1">
      <alignment vertical="top" wrapText="1" readingOrder="1"/>
    </xf>
    <xf numFmtId="0" fontId="23" fillId="36" borderId="11" xfId="0" applyFont="1" applyFill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border diagonalUp="0" diagonalDown="0" outline="0">
        <left/>
        <right/>
        <top/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0070C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4" tint="0.79995117038483843"/>
          <bgColor theme="3" tint="0.39994506668294322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Separation Snapshot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'Separation Snapshot'!$B$1</c:f>
              <c:strCache>
                <c:ptCount val="1"/>
                <c:pt idx="0">
                  <c:v>Voluntary Separations</c:v>
                </c:pt>
              </c:strCache>
            </c:strRef>
          </c:tx>
          <c:invertIfNegative val="0"/>
          <c:cat>
            <c:strRef>
              <c:f>'Separation Snapshot'!$A$2:$A$5</c:f>
              <c:strCache>
                <c:ptCount val="4"/>
                <c:pt idx="0">
                  <c:v>12-month timeframe prior to the last 12 months</c:v>
                </c:pt>
                <c:pt idx="1">
                  <c:v>Last 12-month timeframe</c:v>
                </c:pt>
                <c:pt idx="2">
                  <c:v>Current 12-month timeframe</c:v>
                </c:pt>
                <c:pt idx="3">
                  <c:v>Future 12-month timeframe</c:v>
                </c:pt>
              </c:strCache>
            </c:strRef>
          </c:cat>
          <c:val>
            <c:numRef>
              <c:f>'Separation Snapshot'!$B$2:$B$5</c:f>
              <c:numCache>
                <c:formatCode>General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9-47A6-9120-96ED3DD7A685}"/>
            </c:ext>
          </c:extLst>
        </c:ser>
        <c:ser>
          <c:idx val="1"/>
          <c:order val="1"/>
          <c:tx>
            <c:strRef>
              <c:f>'Separation Snapshot'!$C$1</c:f>
              <c:strCache>
                <c:ptCount val="1"/>
                <c:pt idx="0">
                  <c:v>Retirements</c:v>
                </c:pt>
              </c:strCache>
            </c:strRef>
          </c:tx>
          <c:invertIfNegative val="0"/>
          <c:cat>
            <c:strRef>
              <c:f>'Separation Snapshot'!$A$2:$A$5</c:f>
              <c:strCache>
                <c:ptCount val="4"/>
                <c:pt idx="0">
                  <c:v>12-month timeframe prior to the last 12 months</c:v>
                </c:pt>
                <c:pt idx="1">
                  <c:v>Last 12-month timeframe</c:v>
                </c:pt>
                <c:pt idx="2">
                  <c:v>Current 12-month timeframe</c:v>
                </c:pt>
                <c:pt idx="3">
                  <c:v>Future 12-month timeframe</c:v>
                </c:pt>
              </c:strCache>
            </c:strRef>
          </c:cat>
          <c:val>
            <c:numRef>
              <c:f>'Separation Snapshot'!$C$2:$C$5</c:f>
              <c:numCache>
                <c:formatCode>General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9-47A6-9120-96ED3DD7A685}"/>
            </c:ext>
          </c:extLst>
        </c:ser>
        <c:ser>
          <c:idx val="2"/>
          <c:order val="2"/>
          <c:tx>
            <c:strRef>
              <c:f>'Separation Snapshot'!$D$1</c:f>
              <c:strCache>
                <c:ptCount val="1"/>
                <c:pt idx="0">
                  <c:v>Involuntary Separations</c:v>
                </c:pt>
              </c:strCache>
            </c:strRef>
          </c:tx>
          <c:invertIfNegative val="0"/>
          <c:cat>
            <c:strRef>
              <c:f>'Separation Snapshot'!$A$2:$A$5</c:f>
              <c:strCache>
                <c:ptCount val="4"/>
                <c:pt idx="0">
                  <c:v>12-month timeframe prior to the last 12 months</c:v>
                </c:pt>
                <c:pt idx="1">
                  <c:v>Last 12-month timeframe</c:v>
                </c:pt>
                <c:pt idx="2">
                  <c:v>Current 12-month timeframe</c:v>
                </c:pt>
                <c:pt idx="3">
                  <c:v>Future 12-month timeframe</c:v>
                </c:pt>
              </c:strCache>
            </c:strRef>
          </c:cat>
          <c:val>
            <c:numRef>
              <c:f>'Separation Snapshot'!$D$2:$D$5</c:f>
              <c:numCache>
                <c:formatCode>General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99-47A6-9120-96ED3DD7A685}"/>
            </c:ext>
          </c:extLst>
        </c:ser>
        <c:ser>
          <c:idx val="3"/>
          <c:order val="3"/>
          <c:tx>
            <c:strRef>
              <c:f>'Separation Snapshot'!$E$1</c:f>
              <c:strCache>
                <c:ptCount val="1"/>
                <c:pt idx="0">
                  <c:v>Health/Disability/Family</c:v>
                </c:pt>
              </c:strCache>
            </c:strRef>
          </c:tx>
          <c:invertIfNegative val="0"/>
          <c:cat>
            <c:strRef>
              <c:f>'Separation Snapshot'!$A$2:$A$5</c:f>
              <c:strCache>
                <c:ptCount val="4"/>
                <c:pt idx="0">
                  <c:v>12-month timeframe prior to the last 12 months</c:v>
                </c:pt>
                <c:pt idx="1">
                  <c:v>Last 12-month timeframe</c:v>
                </c:pt>
                <c:pt idx="2">
                  <c:v>Current 12-month timeframe</c:v>
                </c:pt>
                <c:pt idx="3">
                  <c:v>Future 12-month timeframe</c:v>
                </c:pt>
              </c:strCache>
            </c:strRef>
          </c:cat>
          <c:val>
            <c:numRef>
              <c:f>'Separation Snapshot'!$E$2:$E$5</c:f>
              <c:numCache>
                <c:formatCode>General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99-47A6-9120-96ED3DD7A685}"/>
            </c:ext>
          </c:extLst>
        </c:ser>
        <c:ser>
          <c:idx val="4"/>
          <c:order val="4"/>
          <c:tx>
            <c:strRef>
              <c:f>'Separation Snapshot'!$F$1</c:f>
              <c:strCache>
                <c:ptCount val="1"/>
                <c:pt idx="0">
                  <c:v>Total Separations</c:v>
                </c:pt>
              </c:strCache>
            </c:strRef>
          </c:tx>
          <c:invertIfNegative val="0"/>
          <c:cat>
            <c:strRef>
              <c:f>'Separation Snapshot'!$A$2:$A$5</c:f>
              <c:strCache>
                <c:ptCount val="4"/>
                <c:pt idx="0">
                  <c:v>12-month timeframe prior to the last 12 months</c:v>
                </c:pt>
                <c:pt idx="1">
                  <c:v>Last 12-month timeframe</c:v>
                </c:pt>
                <c:pt idx="2">
                  <c:v>Current 12-month timeframe</c:v>
                </c:pt>
                <c:pt idx="3">
                  <c:v>Future 12-month timeframe</c:v>
                </c:pt>
              </c:strCache>
            </c:strRef>
          </c:cat>
          <c:val>
            <c:numRef>
              <c:f>'Separation Snapshot'!$F$2:$F$5</c:f>
              <c:numCache>
                <c:formatCode>General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99-47A6-9120-96ED3DD7A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92512"/>
        <c:axId val="99406592"/>
      </c:barChart>
      <c:catAx>
        <c:axId val="9939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406592"/>
        <c:crosses val="autoZero"/>
        <c:auto val="1"/>
        <c:lblAlgn val="ctr"/>
        <c:lblOffset val="100"/>
        <c:noMultiLvlLbl val="0"/>
      </c:catAx>
      <c:valAx>
        <c:axId val="9940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392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8467</xdr:colOff>
      <xdr:row>7</xdr:row>
      <xdr:rowOff>11642</xdr:rowOff>
    </xdr:from>
    <xdr:to>
      <xdr:col>3</xdr:col>
      <xdr:colOff>1579034</xdr:colOff>
      <xdr:row>21</xdr:row>
      <xdr:rowOff>83609</xdr:rowOff>
    </xdr:to>
    <xdr:graphicFrame macro="">
      <xdr:nvGraphicFramePr>
        <xdr:cNvPr id="3" name="Chart 2" descr="Populate the years, number of voluntary separations, number of retirements, number of involuntary separations, number of health/disability/family separations, and the total number of separations per year to determine a separation snapshot." title="Separation Snapshot Char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owTitleRegion1.a1.b2.1" displayName="RowTitleRegion1.a1.b2.1" comment="Organizational average retirement age and number of employees at that age" ref="A4:I6" insertRow="1" totalsRowCount="1" headerRowDxfId="41" dataDxfId="40" totalsRowDxfId="39">
  <autoFilter ref="A4:I5" xr:uid="{00000000-0009-0000-0100-000001000000}"/>
  <tableColumns count="9">
    <tableColumn id="1" xr3:uid="{00000000-0010-0000-0000-000001000000}" name="Class Code" dataDxfId="38" totalsRowDxfId="37"/>
    <tableColumn id="2" xr3:uid="{00000000-0010-0000-0000-000002000000}" name="Class Title" dataDxfId="36" totalsRowDxfId="35"/>
    <tableColumn id="3" xr3:uid="{00000000-0010-0000-0000-000003000000}" name="Number of Employees" dataDxfId="34" totalsRowDxfId="33"/>
    <tableColumn id="4" xr3:uid="{00000000-0010-0000-0000-000004000000}" name="Avg. Age" dataDxfId="32" totalsRowDxfId="31"/>
    <tableColumn id="10" xr3:uid="{00000000-0010-0000-0000-00000A000000}" name="Total Number of Retirements (last 6 or 12-month timeframe)" dataDxfId="30" totalsRowDxfId="29"/>
    <tableColumn id="5" xr3:uid="{00000000-0010-0000-0000-000005000000}" name="Avg. Retirement Age for (last 6 or 12-month timeframe)" dataDxfId="28" totalsRowDxfId="27"/>
    <tableColumn id="9" xr3:uid="{00000000-0010-0000-0000-000009000000}" name="Avg. Years of Service at Retirement (last 6 or 12-month timeframe)" dataDxfId="26" totalsRowDxfId="25"/>
    <tableColumn id="7" xr3:uid="{00000000-0010-0000-0000-000007000000}" name="At Retirement Eligibility (50+)" dataDxfId="24" totalsRowDxfId="23"/>
    <tableColumn id="8" xr3:uid="{00000000-0010-0000-0000-000008000000}" name="W/in 5 Years of Retirement Eligibility (45-49)" dataDxfId="22" totalsRowDxfId="2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Retirement Eligibility Table" altTextSummary="Populate the class code, class title, number of employees, average age, total number of retirements, average retirement age for a specific year, average years of service at retirement, number of people at retirement eligibility age (50 or older), and number of people within 5 years of retirement eligibility (45-49) column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RowTitleRegion2.a4.i5.1" displayName="RowTitleRegion2.a4.i5.1" comment="Retirement eligibility breakdown" ref="A1:B2" insertRow="1" totalsRowShown="0" headerRowDxfId="20" dataDxfId="19">
  <autoFilter ref="A1:B2" xr:uid="{00000000-0009-0000-0100-000002000000}"/>
  <tableColumns count="2">
    <tableColumn id="1" xr3:uid="{00000000-0010-0000-0100-000001000000}" name="Avg. Retirement Age for Organization" dataDxfId="18"/>
    <tableColumn id="2" xr3:uid="{00000000-0010-0000-0100-000002000000}" name="Number of Employees at Avg. Retirement Age for Organization" dataDxfId="17"/>
  </tableColumns>
  <tableStyleInfo name="TableStyleLight11" showFirstColumn="0" showLastColumn="0" showRowStripes="1" showColumnStripes="0"/>
  <extLst>
    <ext xmlns:x14="http://schemas.microsoft.com/office/spreadsheetml/2009/9/main" uri="{504A1905-F514-4f6f-8877-14C23A59335A}">
      <x14:table altText="Retirement Eligibility Organization Totals" altTextSummary="Determine the average retirement age for your organization and number of employees at that age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RowTitleRegion1.a1.g2.4" displayName="RowTitleRegion1.a1.g2.4" comment="Turnover rates by classification" ref="A1:G2" totalsRowShown="0" headerRowDxfId="16" dataDxfId="15">
  <autoFilter ref="A1:G2" xr:uid="{00000000-0009-0000-0100-000004000000}"/>
  <tableColumns count="7">
    <tableColumn id="1" xr3:uid="{00000000-0010-0000-0300-000001000000}" name="Class Code" dataDxfId="14"/>
    <tableColumn id="3" xr3:uid="{00000000-0010-0000-0300-000003000000}" name="Class Title" dataDxfId="13"/>
    <tableColumn id="4" xr3:uid="{FA1CBA4B-8111-47CB-9106-C6203E92F865}" name="# of Employees (1st data point = start of the 6 or 12-month timeframe)" dataDxfId="12"/>
    <tableColumn id="2" xr3:uid="{E483AC7C-F7C3-4F7F-9426-BD0FC8FC41CC}" name="# of Employees (2nd data point = current month)" dataDxfId="11"/>
    <tableColumn id="6" xr3:uid="{00000000-0010-0000-0300-000006000000}" name="Average # of Employees" dataDxfId="10">
      <calculatedColumnFormula>AVERAGE(C2,D2)</calculatedColumnFormula>
    </tableColumn>
    <tableColumn id="7" xr3:uid="{00000000-0010-0000-0300-000007000000}" name="Voluntary Separations" dataDxfId="9"/>
    <tableColumn id="8" xr3:uid="{00000000-0010-0000-0300-000008000000}" name="Turnover Rate" dataDxfId="8">
      <calculatedColumnFormula>F2/E2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urnover for a given year" altTextSummary="Populate the class code, class title, number of employees in the classication at one point in time, number of employees in the classification at a second point in time, the average number of employees in the classification for a given year, and the number of voluntary separations in order to determine the turnover rate for each classification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itleregion1.a1.e23.6" displayName="Titleregion1.a1.e23.6" comment="Civil Service Employee Demographics" ref="A1:E23" totalsRowShown="0" headerRowDxfId="7" dataDxfId="5" headerRowBorderDxfId="6">
  <autoFilter ref="A1:E23" xr:uid="{00000000-0009-0000-0100-000005000000}"/>
  <tableColumns count="5">
    <tableColumn id="1" xr3:uid="{00000000-0010-0000-0400-000001000000}" name="Demographic" dataDxfId="4"/>
    <tableColumn id="2" xr3:uid="{00000000-0010-0000-0400-000002000000}" name="(Organization Name) Total" dataDxfId="3"/>
    <tableColumn id="9" xr3:uid="{00000000-0010-0000-0400-000009000000}" name="(Organization Name) Total Percentage" dataDxfId="2"/>
    <tableColumn id="3" xr3:uid="{00000000-0010-0000-0400-000003000000}" name="Statewide Total" dataDxfId="1"/>
    <tableColumn id="7" xr3:uid="{00000000-0010-0000-0400-000007000000}" name="Statewide Total Percentage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ivil Service Demographics" altTextSummary="Populate the total number employees who are within the various demographics to see how an organization compares to statewide civil service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4B93-ABF8-4798-BEAC-A3858C39590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319BC-8AB5-4F2F-B577-80C80E413C7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zoomScaleNormal="100" zoomScalePageLayoutView="90" workbookViewId="0">
      <selection activeCell="A2" sqref="A2"/>
    </sheetView>
  </sheetViews>
  <sheetFormatPr defaultRowHeight="14.25" x14ac:dyDescent="0.2"/>
  <cols>
    <col min="1" max="1" width="19.7109375" style="2" customWidth="1"/>
    <col min="2" max="2" width="25" style="2" customWidth="1"/>
    <col min="3" max="3" width="15.140625" style="2" customWidth="1"/>
    <col min="4" max="4" width="12" style="9" customWidth="1"/>
    <col min="5" max="5" width="16" style="2" customWidth="1"/>
    <col min="6" max="6" width="19.7109375" style="2" customWidth="1"/>
    <col min="7" max="7" width="15.7109375" style="2" customWidth="1"/>
    <col min="8" max="8" width="19.28515625" style="2" customWidth="1"/>
    <col min="9" max="9" width="13.85546875" style="2" customWidth="1"/>
    <col min="10" max="16384" width="9.140625" style="2"/>
  </cols>
  <sheetData>
    <row r="1" spans="1:9" ht="45" x14ac:dyDescent="0.2">
      <c r="A1" s="23" t="s">
        <v>36</v>
      </c>
      <c r="B1" s="24" t="s">
        <v>50</v>
      </c>
      <c r="D1" s="2"/>
    </row>
    <row r="2" spans="1:9" x14ac:dyDescent="0.2">
      <c r="A2" s="9"/>
      <c r="B2" s="13"/>
      <c r="D2" s="2"/>
    </row>
    <row r="4" spans="1:9" ht="99.75" customHeight="1" x14ac:dyDescent="0.25">
      <c r="A4" s="17" t="s">
        <v>1</v>
      </c>
      <c r="B4" s="17" t="s">
        <v>6</v>
      </c>
      <c r="C4" s="17" t="s">
        <v>3</v>
      </c>
      <c r="D4" s="18" t="s">
        <v>2</v>
      </c>
      <c r="E4" s="19" t="s">
        <v>55</v>
      </c>
      <c r="F4" s="20" t="s">
        <v>56</v>
      </c>
      <c r="G4" s="20" t="s">
        <v>57</v>
      </c>
      <c r="H4" s="21" t="s">
        <v>0</v>
      </c>
      <c r="I4" s="21" t="s">
        <v>4</v>
      </c>
    </row>
    <row r="5" spans="1:9" ht="14.45" customHeight="1" x14ac:dyDescent="0.2">
      <c r="E5" s="9"/>
      <c r="F5" s="9"/>
      <c r="G5" s="9"/>
    </row>
    <row r="6" spans="1:9" ht="14.45" customHeight="1" x14ac:dyDescent="0.2">
      <c r="C6" s="9"/>
      <c r="E6" s="9"/>
      <c r="F6" s="9"/>
      <c r="G6" s="14"/>
      <c r="H6" s="14"/>
      <c r="I6" s="14"/>
    </row>
    <row r="7" spans="1:9" ht="14.45" customHeight="1" x14ac:dyDescent="0.2">
      <c r="A7" s="22" t="s">
        <v>37</v>
      </c>
    </row>
    <row r="8" spans="1:9" ht="15" x14ac:dyDescent="0.2">
      <c r="A8" s="22" t="s">
        <v>38</v>
      </c>
    </row>
  </sheetData>
  <pageMargins left="0.7" right="0.7" top="0.75" bottom="0.75" header="0.3" footer="0.3"/>
  <pageSetup scale="58" orientation="portrait" r:id="rId1"/>
  <headerFooter>
    <oddHeader>&amp;C&amp;"Arial,Bold"&amp;14(Most recent month/year) Retirement Eligibility</oddHeader>
    <oddFooter>&amp;C&amp;"Arial,Regular"Page&amp;P Revised 8/24/2020</oddFooter>
  </headerFooter>
  <legacy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zoomScaleNormal="100" workbookViewId="0">
      <selection activeCell="F20" sqref="F20"/>
    </sheetView>
  </sheetViews>
  <sheetFormatPr defaultColWidth="9.140625" defaultRowHeight="14.25" x14ac:dyDescent="0.2"/>
  <cols>
    <col min="1" max="1" width="46" style="2" customWidth="1"/>
    <col min="2" max="2" width="24.28515625" style="2" customWidth="1"/>
    <col min="3" max="3" width="14.7109375" style="2" customWidth="1"/>
    <col min="4" max="4" width="23.28515625" style="2" customWidth="1"/>
    <col min="5" max="5" width="25.7109375" style="2" customWidth="1"/>
    <col min="6" max="6" width="18.42578125" style="2" customWidth="1"/>
    <col min="7" max="16384" width="9.140625" style="2"/>
  </cols>
  <sheetData>
    <row r="1" spans="1:6" ht="31.5" x14ac:dyDescent="0.2">
      <c r="A1" s="6" t="s">
        <v>45</v>
      </c>
      <c r="B1" s="16" t="s">
        <v>7</v>
      </c>
      <c r="C1" s="6" t="s">
        <v>51</v>
      </c>
      <c r="D1" s="16" t="s">
        <v>52</v>
      </c>
      <c r="E1" s="6" t="s">
        <v>8</v>
      </c>
      <c r="F1" s="16" t="s">
        <v>5</v>
      </c>
    </row>
    <row r="2" spans="1:6" ht="15.75" x14ac:dyDescent="0.25">
      <c r="A2" s="25" t="s">
        <v>48</v>
      </c>
      <c r="B2" s="3"/>
      <c r="C2" s="3"/>
      <c r="D2" s="3"/>
      <c r="E2" s="3"/>
      <c r="F2" s="3"/>
    </row>
    <row r="3" spans="1:6" ht="15.75" x14ac:dyDescent="0.25">
      <c r="A3" s="25" t="s">
        <v>49</v>
      </c>
      <c r="B3" s="3"/>
      <c r="C3" s="3"/>
      <c r="D3" s="3"/>
      <c r="E3" s="3"/>
      <c r="F3" s="3"/>
    </row>
    <row r="4" spans="1:6" ht="15.75" x14ac:dyDescent="0.2">
      <c r="A4" s="27" t="s">
        <v>46</v>
      </c>
      <c r="B4" s="12" t="e">
        <f>TREND(B2:B3)</f>
        <v>#VALUE!</v>
      </c>
      <c r="C4" s="12" t="e">
        <f>TREND(C2:C3)</f>
        <v>#VALUE!</v>
      </c>
      <c r="D4" s="12" t="e">
        <f>TREND(D2:D3)</f>
        <v>#VALUE!</v>
      </c>
      <c r="E4" s="12" t="e">
        <f>TREND(E2:E3)</f>
        <v>#VALUE!</v>
      </c>
      <c r="F4" s="12" t="e">
        <f t="shared" ref="F4:F5" si="0">SUM(B4:E4)</f>
        <v>#VALUE!</v>
      </c>
    </row>
    <row r="5" spans="1:6" ht="15.75" x14ac:dyDescent="0.2">
      <c r="A5" s="27" t="s">
        <v>47</v>
      </c>
      <c r="B5" s="12" t="e">
        <f>TREND(B2:B4)</f>
        <v>#VALUE!</v>
      </c>
      <c r="C5" s="12" t="e">
        <f>TREND(C2:C4)</f>
        <v>#VALUE!</v>
      </c>
      <c r="D5" s="12" t="e">
        <f>TREND(D2:D4)</f>
        <v>#VALUE!</v>
      </c>
      <c r="E5" s="12" t="e">
        <f>TREND(E2:E4)</f>
        <v>#VALUE!</v>
      </c>
      <c r="F5" s="12" t="e">
        <f t="shared" si="0"/>
        <v>#VALUE!</v>
      </c>
    </row>
    <row r="14" spans="1:6" ht="15" x14ac:dyDescent="0.25">
      <c r="F14" s="7"/>
    </row>
    <row r="23" spans="1:1" ht="15" x14ac:dyDescent="0.2">
      <c r="A23" s="22" t="s">
        <v>39</v>
      </c>
    </row>
    <row r="24" spans="1:1" ht="15" x14ac:dyDescent="0.2">
      <c r="A24" s="22" t="s">
        <v>38</v>
      </c>
    </row>
  </sheetData>
  <pageMargins left="0.7" right="0.7" top="0.75" bottom="0.75" header="0.3" footer="0.3"/>
  <pageSetup scale="80" fitToHeight="0" orientation="landscape" r:id="rId1"/>
  <headerFooter>
    <oddHeader>&amp;C&amp;"Arial,Bold"&amp;14Separation Snapshot</oddHeader>
    <oddFooter>&amp;C&amp;"Arial,Regular"Page&amp;P Revised 8/24/2020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"/>
  <sheetViews>
    <sheetView zoomScaleNormal="100" workbookViewId="0">
      <selection sqref="A1:G1"/>
    </sheetView>
  </sheetViews>
  <sheetFormatPr defaultRowHeight="14.25" x14ac:dyDescent="0.2"/>
  <cols>
    <col min="1" max="1" width="13.28515625" style="2" customWidth="1"/>
    <col min="2" max="2" width="20.5703125" style="2" customWidth="1"/>
    <col min="3" max="4" width="25.28515625" style="2" customWidth="1"/>
    <col min="5" max="5" width="19.140625" style="2" customWidth="1"/>
    <col min="6" max="6" width="23.140625" style="2" customWidth="1"/>
    <col min="7" max="7" width="21.85546875" style="2" customWidth="1"/>
    <col min="8" max="16384" width="9.140625" style="2"/>
  </cols>
  <sheetData>
    <row r="1" spans="1:7" s="7" customFormat="1" ht="71.25" customHeight="1" x14ac:dyDescent="0.25">
      <c r="A1" s="11" t="s">
        <v>1</v>
      </c>
      <c r="B1" s="11" t="s">
        <v>6</v>
      </c>
      <c r="C1" s="15" t="s">
        <v>54</v>
      </c>
      <c r="D1" s="15" t="s">
        <v>53</v>
      </c>
      <c r="E1" s="15" t="s">
        <v>43</v>
      </c>
      <c r="F1" s="15" t="s">
        <v>7</v>
      </c>
      <c r="G1" s="11" t="s">
        <v>42</v>
      </c>
    </row>
    <row r="2" spans="1:7" ht="15" x14ac:dyDescent="0.25">
      <c r="A2" s="8"/>
      <c r="E2" s="9" t="e">
        <f>AVERAGE(C2,D2)</f>
        <v>#DIV/0!</v>
      </c>
      <c r="F2" s="9"/>
      <c r="G2" s="10" t="e">
        <f>F2/E2</f>
        <v>#DIV/0!</v>
      </c>
    </row>
    <row r="4" spans="1:7" ht="15" x14ac:dyDescent="0.2">
      <c r="A4" s="22" t="s">
        <v>44</v>
      </c>
    </row>
    <row r="5" spans="1:7" ht="15" x14ac:dyDescent="0.2">
      <c r="A5" s="22" t="s">
        <v>38</v>
      </c>
    </row>
  </sheetData>
  <pageMargins left="0.7" right="0.7" top="0.75" bottom="0.75" header="0.3" footer="0.3"/>
  <pageSetup scale="82" fitToHeight="0" orientation="landscape" r:id="rId1"/>
  <headerFooter>
    <oddHeader>&amp;C&amp;"Arial,Bold"&amp;14(Last 6 or 12-month timeframe) Turnover Rates</oddHeader>
    <oddFooter>&amp;C&amp;"Arial,Regular"Page&amp;P Revised 8/24/2020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tabSelected="1" zoomScaleNormal="100" workbookViewId="0">
      <selection activeCell="N19" sqref="N19"/>
    </sheetView>
  </sheetViews>
  <sheetFormatPr defaultRowHeight="14.25" x14ac:dyDescent="0.2"/>
  <cols>
    <col min="1" max="1" width="30.5703125" style="2" customWidth="1"/>
    <col min="2" max="2" width="22.28515625" style="2" customWidth="1"/>
    <col min="3" max="3" width="23.140625" style="2" customWidth="1"/>
    <col min="4" max="4" width="18.42578125" style="2" customWidth="1"/>
    <col min="5" max="5" width="20.28515625" style="2" customWidth="1"/>
    <col min="6" max="16384" width="9.140625" style="2"/>
  </cols>
  <sheetData>
    <row r="1" spans="1:5" ht="54" customHeight="1" x14ac:dyDescent="0.2">
      <c r="A1" s="1" t="s">
        <v>9</v>
      </c>
      <c r="B1" s="1" t="s">
        <v>13</v>
      </c>
      <c r="C1" s="1" t="s">
        <v>15</v>
      </c>
      <c r="D1" s="1" t="s">
        <v>14</v>
      </c>
      <c r="E1" s="1" t="s">
        <v>12</v>
      </c>
    </row>
    <row r="2" spans="1:5" ht="15.75" x14ac:dyDescent="0.25">
      <c r="A2" s="25" t="s">
        <v>10</v>
      </c>
      <c r="B2" s="3"/>
      <c r="C2" s="3"/>
      <c r="D2" s="4"/>
      <c r="E2" s="4"/>
    </row>
    <row r="3" spans="1:5" ht="15.75" x14ac:dyDescent="0.25">
      <c r="A3" s="25" t="s">
        <v>11</v>
      </c>
      <c r="B3" s="3"/>
      <c r="C3" s="3"/>
      <c r="D3" s="4"/>
      <c r="E3" s="4"/>
    </row>
    <row r="4" spans="1:5" ht="15.75" x14ac:dyDescent="0.2">
      <c r="A4" s="26" t="s">
        <v>17</v>
      </c>
      <c r="B4" s="3"/>
      <c r="C4" s="3"/>
      <c r="D4" s="4"/>
      <c r="E4" s="4"/>
    </row>
    <row r="5" spans="1:5" ht="15.75" x14ac:dyDescent="0.2">
      <c r="A5" s="26" t="s">
        <v>18</v>
      </c>
      <c r="B5" s="3"/>
      <c r="C5" s="3"/>
      <c r="D5" s="4"/>
      <c r="E5" s="4"/>
    </row>
    <row r="6" spans="1:5" ht="15.75" x14ac:dyDescent="0.2">
      <c r="A6" s="26" t="s">
        <v>19</v>
      </c>
      <c r="B6" s="3"/>
      <c r="C6" s="3"/>
      <c r="D6" s="4"/>
      <c r="E6" s="4"/>
    </row>
    <row r="7" spans="1:5" ht="15.75" x14ac:dyDescent="0.2">
      <c r="A7" s="26" t="s">
        <v>20</v>
      </c>
      <c r="B7" s="3"/>
      <c r="C7" s="3"/>
      <c r="D7" s="4"/>
      <c r="E7" s="4"/>
    </row>
    <row r="8" spans="1:5" ht="15.75" x14ac:dyDescent="0.2">
      <c r="A8" s="26" t="s">
        <v>21</v>
      </c>
      <c r="B8" s="3"/>
      <c r="C8" s="3"/>
      <c r="D8" s="4"/>
      <c r="E8" s="4"/>
    </row>
    <row r="9" spans="1:5" ht="15.75" x14ac:dyDescent="0.2">
      <c r="A9" s="26" t="s">
        <v>22</v>
      </c>
      <c r="B9" s="3"/>
      <c r="C9" s="3"/>
      <c r="D9" s="4"/>
      <c r="E9" s="4"/>
    </row>
    <row r="10" spans="1:5" ht="15.75" x14ac:dyDescent="0.2">
      <c r="A10" s="26" t="s">
        <v>23</v>
      </c>
      <c r="B10" s="3"/>
      <c r="C10" s="3"/>
      <c r="D10" s="4"/>
      <c r="E10" s="4"/>
    </row>
    <row r="11" spans="1:5" ht="15.75" x14ac:dyDescent="0.2">
      <c r="A11" s="26" t="s">
        <v>24</v>
      </c>
      <c r="B11" s="3"/>
      <c r="C11" s="3"/>
      <c r="D11" s="4"/>
      <c r="E11" s="4"/>
    </row>
    <row r="12" spans="1:5" ht="15.75" x14ac:dyDescent="0.2">
      <c r="A12" s="26" t="s">
        <v>25</v>
      </c>
      <c r="B12" s="3"/>
      <c r="C12" s="3"/>
      <c r="D12" s="4"/>
      <c r="E12" s="4"/>
    </row>
    <row r="13" spans="1:5" ht="15.75" x14ac:dyDescent="0.2">
      <c r="A13" s="26" t="s">
        <v>26</v>
      </c>
      <c r="B13" s="3"/>
      <c r="C13" s="3"/>
      <c r="D13" s="4"/>
      <c r="E13" s="4"/>
    </row>
    <row r="14" spans="1:5" ht="15.75" x14ac:dyDescent="0.2">
      <c r="A14" s="26" t="s">
        <v>27</v>
      </c>
      <c r="B14" s="3"/>
      <c r="C14" s="3"/>
      <c r="D14" s="4"/>
      <c r="E14" s="4"/>
    </row>
    <row r="15" spans="1:5" ht="18" customHeight="1" x14ac:dyDescent="0.2">
      <c r="A15" s="26" t="s">
        <v>28</v>
      </c>
      <c r="B15" s="3"/>
      <c r="C15" s="3"/>
      <c r="D15" s="4"/>
      <c r="E15" s="4"/>
    </row>
    <row r="16" spans="1:5" ht="15.75" x14ac:dyDescent="0.2">
      <c r="A16" s="26" t="s">
        <v>29</v>
      </c>
      <c r="B16" s="3"/>
      <c r="C16" s="3"/>
      <c r="D16" s="4"/>
      <c r="E16" s="4"/>
    </row>
    <row r="17" spans="1:5" ht="16.5" customHeight="1" x14ac:dyDescent="0.2">
      <c r="A17" s="26" t="s">
        <v>30</v>
      </c>
      <c r="B17" s="3"/>
      <c r="C17" s="3"/>
      <c r="D17" s="4"/>
      <c r="E17" s="4"/>
    </row>
    <row r="18" spans="1:5" ht="15.75" x14ac:dyDescent="0.2">
      <c r="A18" s="26" t="s">
        <v>31</v>
      </c>
      <c r="B18" s="3"/>
      <c r="C18" s="3"/>
      <c r="D18" s="4"/>
      <c r="E18" s="4"/>
    </row>
    <row r="19" spans="1:5" ht="31.5" x14ac:dyDescent="0.2">
      <c r="A19" s="26" t="s">
        <v>32</v>
      </c>
      <c r="B19" s="3"/>
      <c r="C19" s="3"/>
      <c r="D19" s="4"/>
      <c r="E19" s="4"/>
    </row>
    <row r="20" spans="1:5" ht="15.75" x14ac:dyDescent="0.2">
      <c r="A20" s="26" t="s">
        <v>33</v>
      </c>
      <c r="B20" s="3"/>
      <c r="C20" s="3"/>
      <c r="D20" s="4"/>
      <c r="E20" s="4"/>
    </row>
    <row r="21" spans="1:5" ht="15.75" x14ac:dyDescent="0.2">
      <c r="A21" s="26" t="s">
        <v>16</v>
      </c>
      <c r="B21" s="3"/>
      <c r="C21" s="3"/>
      <c r="D21" s="4"/>
      <c r="E21" s="4"/>
    </row>
    <row r="22" spans="1:5" ht="15.75" x14ac:dyDescent="0.2">
      <c r="A22" s="26" t="s">
        <v>34</v>
      </c>
      <c r="B22" s="3"/>
      <c r="C22" s="3"/>
      <c r="D22" s="4"/>
      <c r="E22" s="4"/>
    </row>
    <row r="23" spans="1:5" ht="15.75" x14ac:dyDescent="0.2">
      <c r="A23" s="26" t="s">
        <v>35</v>
      </c>
      <c r="B23" s="3"/>
      <c r="C23" s="3"/>
      <c r="D23" s="4"/>
      <c r="E23" s="4"/>
    </row>
    <row r="24" spans="1:5" x14ac:dyDescent="0.2">
      <c r="A24" s="5"/>
    </row>
    <row r="25" spans="1:5" ht="15" x14ac:dyDescent="0.2">
      <c r="A25" s="22" t="s">
        <v>41</v>
      </c>
    </row>
    <row r="26" spans="1:5" ht="15" x14ac:dyDescent="0.2">
      <c r="A26" s="22" t="s">
        <v>40</v>
      </c>
    </row>
    <row r="27" spans="1:5" ht="15" x14ac:dyDescent="0.2">
      <c r="A27" s="22" t="s">
        <v>38</v>
      </c>
    </row>
  </sheetData>
  <pageMargins left="0.7" right="0.7" top="0.75" bottom="0.75" header="0.3" footer="0.3"/>
  <pageSetup orientation="landscape" r:id="rId1"/>
  <headerFooter>
    <oddHeader>&amp;C&amp;"Arial,Bold"&amp;14(mm/yyyy) Civil Service Employee Demographics</oddHeader>
    <oddFooter>&amp;C&amp;"Arial,Regular"Page&amp;P Revised 8/24/2020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37F73FC00FA46963570439A3EECA8" ma:contentTypeVersion="4" ma:contentTypeDescription="Create a new document." ma:contentTypeScope="" ma:versionID="61b263f82d26c7a29a2f2fec15d1f370">
  <xsd:schema xmlns:xsd="http://www.w3.org/2001/XMLSchema" xmlns:xs="http://www.w3.org/2001/XMLSchema" xmlns:p="http://schemas.microsoft.com/office/2006/metadata/properties" xmlns:ns1="http://schemas.microsoft.com/sharepoint/v3" xmlns:ns3="d09d1775-0ef4-463c-b37e-63d33e6c9716" targetNamespace="http://schemas.microsoft.com/office/2006/metadata/properties" ma:root="true" ma:fieldsID="e030c74047d8046b24d0b2e3bf1b4a64" ns1:_="" ns3:_="">
    <xsd:import namespace="http://schemas.microsoft.com/sharepoint/v3"/>
    <xsd:import namespace="d09d1775-0ef4-463c-b37e-63d33e6c9716"/>
    <xsd:element name="properties">
      <xsd:complexType>
        <xsd:sequence>
          <xsd:element name="documentManagement">
            <xsd:complexType>
              <xsd:all>
                <xsd:element ref="ns1:KpiDescription" minOccurs="0"/>
                <xsd:element ref="ns3:CHR_x0020_Unit"/>
                <xsd:element ref="ns3:Program_x003a_Program_x0020_role" minOccurs="0"/>
                <xsd:element ref="ns1:PublishingStartDate" minOccurs="0"/>
                <xsd:element ref="ns1:PublishingExpirationDate" minOccurs="0"/>
                <xsd:element ref="ns3:SharedWithUsers" minOccurs="0"/>
                <xsd:element ref="ns3:_x0035_08_x0020_Accessible" minOccurs="0"/>
                <xsd:element ref="ns3:Remediat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KpiDescription" ma:index="8" nillable="true" ma:displayName="Description" ma:description="The description provides information about the purpose of the goal." ma:internalName="KpiDescription" ma:readOnly="false">
      <xsd:simpleType>
        <xsd:restriction base="dms:Note">
          <xsd:maxLength value="255"/>
        </xsd:restriction>
      </xsd:simpleType>
    </xsd:element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d1775-0ef4-463c-b37e-63d33e6c9716" elementFormDefault="qualified">
    <xsd:import namespace="http://schemas.microsoft.com/office/2006/documentManagement/types"/>
    <xsd:import namespace="http://schemas.microsoft.com/office/infopath/2007/PartnerControls"/>
    <xsd:element name="CHR_x0020_Unit" ma:index="10" ma:displayName="Program" ma:description="Listing of division units." ma:list="{105bd9b9-9305-4025-9c2f-d796fb1e1b3c}" ma:internalName="CHR_x0020_Unit" ma:showField="Title" ma:web="d09d1775-0ef4-463c-b37e-63d33e6c9716">
      <xsd:simpleType>
        <xsd:restriction base="dms:Lookup"/>
      </xsd:simpleType>
    </xsd:element>
    <xsd:element name="Program_x003a_Program_x0020_role" ma:index="11" nillable="true" ma:displayName="Program:Program role" ma:list="{105bd9b9-9305-4025-9c2f-d796fb1e1b3c}" ma:internalName="Program_x003A_Program_x0020_role" ma:readOnly="true" ma:showField="PublishingContactName" ma:web="d09d1775-0ef4-463c-b37e-63d33e6c9716">
      <xsd:simpleType>
        <xsd:restriction base="dms:Lookup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0035_08_x0020_Accessible" ma:index="15" nillable="true" ma:displayName="Is Accessible" ma:default="FALSE" ma:format="Dropdown" ma:internalName="_x0035_08_x0020_Accessible">
      <xsd:simpleType>
        <xsd:restriction base="dms:Choice">
          <xsd:enumeration value="TRUE"/>
          <xsd:enumeration value="FALSE"/>
        </xsd:restriction>
      </xsd:simpleType>
    </xsd:element>
    <xsd:element name="RemediatedBy" ma:index="16" nillable="true" ma:displayName="RemediatedBy" ma:internalName="RemediatedB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R_x0020_Unit xmlns="d09d1775-0ef4-463c-b37e-63d33e6c9716">71</CHR_x0020_Unit>
    <KpiDescription xmlns="http://schemas.microsoft.com/sharepoint/v3" xsi:nil="true"/>
    <PublishingExpirationDate xmlns="http://schemas.microsoft.com/sharepoint/v3" xsi:nil="true"/>
    <PublishingStartDate xmlns="http://schemas.microsoft.com/sharepoint/v3" xsi:nil="true"/>
    <_x0035_08_x0020_Accessible xmlns="d09d1775-0ef4-463c-b37e-63d33e6c9716">TRUE</_x0035_08_x0020_Accessible>
    <RemediatedBy xmlns="d09d1775-0ef4-463c-b37e-63d33e6c9716">Teresa Hansen</Remediat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0A8EC9-BC64-42E8-8A89-3EE6B071D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09d1775-0ef4-463c-b37e-63d33e6c9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30E2F1-5A45-4FE4-A84D-2A9642106F2D}">
  <ds:schemaRefs>
    <ds:schemaRef ds:uri="http://schemas.microsoft.com/office/2006/documentManagement/types"/>
    <ds:schemaRef ds:uri="http://purl.org/dc/terms/"/>
    <ds:schemaRef ds:uri="http://purl.org/dc/elements/1.1/"/>
    <ds:schemaRef ds:uri="d09d1775-0ef4-463c-b37e-63d33e6c9716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48747E4-4E57-4642-B7C4-2CB7F25DEA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Workforce Data</vt:lpstr>
      <vt:lpstr>Separation Data</vt:lpstr>
      <vt:lpstr>Retirement Eligibility</vt:lpstr>
      <vt:lpstr>Separation Snapshot</vt:lpstr>
      <vt:lpstr>Turnover</vt:lpstr>
      <vt:lpstr>Demographics</vt:lpstr>
      <vt:lpstr>Demographics!CivilServiceEmployeeDemographics</vt:lpstr>
      <vt:lpstr>'Retirement Eligibility'!RetirementEligibility</vt:lpstr>
      <vt:lpstr>'Separation Snapshot'!SeparationSnapshot</vt:lpstr>
      <vt:lpstr>Turnover!TurnoverRates</vt:lpstr>
    </vt:vector>
  </TitlesOfParts>
  <Company>California Department of Human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Workforce Data Workbook 2024</dc:title>
  <dc:creator>Long</dc:creator>
  <cp:keywords/>
  <cp:lastModifiedBy>Seaman, Jordan@CalHR</cp:lastModifiedBy>
  <cp:lastPrinted>2020-08-23T16:02:06Z</cp:lastPrinted>
  <dcterms:created xsi:type="dcterms:W3CDTF">2017-02-22T20:13:29Z</dcterms:created>
  <dcterms:modified xsi:type="dcterms:W3CDTF">2024-11-01T18:08:23Z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0x0101009F237F73FC00FA46963570439A3EECA8</vt:lpwstr>
  </property>
</Properties>
</file>